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" i="1" l="1"/>
  <c r="E24" i="1"/>
  <c r="D24" i="1"/>
  <c r="C24" i="1"/>
  <c r="B24" i="1"/>
  <c r="C16" i="1" l="1"/>
  <c r="D16" i="1"/>
  <c r="E16" i="1"/>
  <c r="F16" i="1"/>
  <c r="B16" i="1"/>
  <c r="C6" i="1"/>
  <c r="D6" i="1"/>
  <c r="E6" i="1"/>
  <c r="F6" i="1"/>
  <c r="B6" i="1"/>
  <c r="C10" i="1" l="1"/>
  <c r="D10" i="1"/>
  <c r="E10" i="1"/>
  <c r="F10" i="1"/>
  <c r="B10" i="1"/>
  <c r="C14" i="1" l="1"/>
  <c r="D14" i="1"/>
  <c r="E14" i="1"/>
  <c r="F14" i="1"/>
  <c r="B14" i="1"/>
  <c r="C11" i="1"/>
  <c r="D11" i="1"/>
  <c r="E11" i="1"/>
  <c r="F11" i="1"/>
  <c r="B11" i="1"/>
  <c r="E25" i="1" l="1"/>
  <c r="F25" i="1"/>
  <c r="D25" i="1"/>
  <c r="C25" i="1"/>
  <c r="B25" i="1"/>
</calcChain>
</file>

<file path=xl/sharedStrings.xml><?xml version="1.0" encoding="utf-8"?>
<sst xmlns="http://schemas.openxmlformats.org/spreadsheetml/2006/main" count="98" uniqueCount="56">
  <si>
    <t>Наименование доходов</t>
  </si>
  <si>
    <t>всего</t>
  </si>
  <si>
    <t>1кв</t>
  </si>
  <si>
    <t>2кв</t>
  </si>
  <si>
    <t>3кв</t>
  </si>
  <si>
    <t>4кв</t>
  </si>
  <si>
    <t>18210102010010000110 Налог на доходы физических лиц</t>
  </si>
  <si>
    <t>18210601030101000110 Налог на имущество</t>
  </si>
  <si>
    <t>18210606013101000110 Земельный налог</t>
  </si>
  <si>
    <t>Итого налоговых доходов</t>
  </si>
  <si>
    <t>Итого неналоговых доходов</t>
  </si>
  <si>
    <t>ИТОГО СОБСТВЕННЫХ ДОХОДОВ</t>
  </si>
  <si>
    <t>Итого дотаций</t>
  </si>
  <si>
    <t>ИТОГО СУБВЕНЦИЙ</t>
  </si>
  <si>
    <t>ИТОГО трансфертов</t>
  </si>
  <si>
    <t>ВСЕГО ДОХОДОВ</t>
  </si>
  <si>
    <t>1</t>
  </si>
  <si>
    <t>2</t>
  </si>
  <si>
    <t>63</t>
  </si>
  <si>
    <t>15</t>
  </si>
  <si>
    <t>3,75</t>
  </si>
  <si>
    <t>0,5</t>
  </si>
  <si>
    <t>31,5</t>
  </si>
  <si>
    <t>30311105013510000120 Аренда имущества</t>
  </si>
  <si>
    <t>30311105012510000120 Аренда земли с\н</t>
  </si>
  <si>
    <t>3031132065100000130 Платные услуги</t>
  </si>
  <si>
    <t>30320216001100000150 Дотации на выравнивание уровня бюджета</t>
  </si>
  <si>
    <t>303202351181000000150 Субвенции по ВУС</t>
  </si>
  <si>
    <t>30320249999100000150 (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 соглашениями на оплату труда (краевые)</t>
  </si>
  <si>
    <t>30320249999100000150 (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 соглашениями на уголь и отопление</t>
  </si>
  <si>
    <t>30320240014100000151 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организацию ритуальных услуг и содержание мест захоронения</t>
  </si>
  <si>
    <t>3032024001410000150 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организацию сбора и вывоза бытовых отходов и мусора</t>
  </si>
  <si>
    <t>3032024001410000150 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дорожную деятельность</t>
  </si>
  <si>
    <t>0</t>
  </si>
  <si>
    <t>30320240014100000150 (Межбюджетные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)соответствии с заключенными соглашениями на осуществление мероприятий по обеспечению безопасности людей на водных объектах</t>
  </si>
  <si>
    <t>30320240014100000150 (Межбюджетные трансферты бюджетам поселений из бюджетов муниципальных  районов на осуществление части полномочий по решению вопросов местного значения в соответствии с заключенными соглашениями на создание условий для массового отдыха жителей поселения)</t>
  </si>
  <si>
    <t>1,5</t>
  </si>
  <si>
    <t>6</t>
  </si>
  <si>
    <t>111</t>
  </si>
  <si>
    <t>336</t>
  </si>
  <si>
    <t>12</t>
  </si>
  <si>
    <t>24,4</t>
  </si>
  <si>
    <t>6,1</t>
  </si>
  <si>
    <t>Разбивка доходов по администрации Ермошихинского сельсовета Локтевского района  на 2025г</t>
  </si>
  <si>
    <t>27,75</t>
  </si>
  <si>
    <t>3</t>
  </si>
  <si>
    <t>84</t>
  </si>
  <si>
    <t>24,9</t>
  </si>
  <si>
    <t>6,2</t>
  </si>
  <si>
    <t>6,3</t>
  </si>
  <si>
    <t>0,25</t>
  </si>
  <si>
    <t>35</t>
  </si>
  <si>
    <t>8,75</t>
  </si>
  <si>
    <t>0,1</t>
  </si>
  <si>
    <t>94</t>
  </si>
  <si>
    <t>23,5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</si>
</sst>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22" workbookViewId="0">
      <selection activeCell="F24" sqref="F24"/>
    </sheetView>
  </sheetViews>
  <sheetFormatPr defaultRowHeight="15" x14ac:dyDescent="0.25"/>
  <cols>
    <col min="1" max="1" width="41.42578125" customWidth="1"/>
  </cols>
  <sheetData>
    <row r="1" spans="1:6" ht="42.75" customHeight="1" thickBot="1" x14ac:dyDescent="0.3">
      <c r="A1" s="9" t="s">
        <v>43</v>
      </c>
      <c r="B1" s="10"/>
      <c r="C1" s="10"/>
      <c r="D1" s="10"/>
      <c r="E1" s="10"/>
      <c r="F1" s="10"/>
    </row>
    <row r="2" spans="1:6" ht="16.5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ht="32.25" thickBot="1" x14ac:dyDescent="0.3">
      <c r="A3" s="3" t="s">
        <v>6</v>
      </c>
      <c r="B3" s="3" t="s">
        <v>17</v>
      </c>
      <c r="C3" s="3" t="s">
        <v>21</v>
      </c>
      <c r="D3" s="3" t="s">
        <v>21</v>
      </c>
      <c r="E3" s="3" t="s">
        <v>21</v>
      </c>
      <c r="F3" s="4" t="s">
        <v>21</v>
      </c>
    </row>
    <row r="4" spans="1:6" ht="32.25" thickBot="1" x14ac:dyDescent="0.3">
      <c r="A4" s="3" t="s">
        <v>7</v>
      </c>
      <c r="B4" s="3" t="s">
        <v>37</v>
      </c>
      <c r="C4" s="3" t="s">
        <v>36</v>
      </c>
      <c r="D4" s="3" t="s">
        <v>36</v>
      </c>
      <c r="E4" s="3" t="s">
        <v>36</v>
      </c>
      <c r="F4" s="4" t="s">
        <v>36</v>
      </c>
    </row>
    <row r="5" spans="1:6" ht="32.25" thickBot="1" x14ac:dyDescent="0.3">
      <c r="A5" s="3" t="s">
        <v>8</v>
      </c>
      <c r="B5" s="3" t="s">
        <v>38</v>
      </c>
      <c r="C5" s="3" t="s">
        <v>44</v>
      </c>
      <c r="D5" s="3" t="s">
        <v>44</v>
      </c>
      <c r="E5" s="3" t="s">
        <v>44</v>
      </c>
      <c r="F5" s="4" t="s">
        <v>44</v>
      </c>
    </row>
    <row r="6" spans="1:6" ht="16.5" thickBot="1" x14ac:dyDescent="0.3">
      <c r="A6" s="3" t="s">
        <v>9</v>
      </c>
      <c r="B6" s="6">
        <f>B3+B4+B5</f>
        <v>119</v>
      </c>
      <c r="C6" s="6">
        <f t="shared" ref="C6:F6" si="0">C3+C4+C5</f>
        <v>29.75</v>
      </c>
      <c r="D6" s="6">
        <f t="shared" si="0"/>
        <v>29.75</v>
      </c>
      <c r="E6" s="6">
        <f t="shared" si="0"/>
        <v>29.75</v>
      </c>
      <c r="F6" s="6">
        <f t="shared" si="0"/>
        <v>29.75</v>
      </c>
    </row>
    <row r="7" spans="1:6" ht="32.25" thickBot="1" x14ac:dyDescent="0.3">
      <c r="A7" s="3" t="s">
        <v>23</v>
      </c>
      <c r="B7" s="3" t="s">
        <v>19</v>
      </c>
      <c r="C7" s="3" t="s">
        <v>20</v>
      </c>
      <c r="D7" s="3" t="s">
        <v>20</v>
      </c>
      <c r="E7" s="3" t="s">
        <v>20</v>
      </c>
      <c r="F7" s="4" t="s">
        <v>20</v>
      </c>
    </row>
    <row r="8" spans="1:6" ht="32.25" thickBot="1" x14ac:dyDescent="0.3">
      <c r="A8" s="3" t="s">
        <v>24</v>
      </c>
      <c r="B8" s="3" t="s">
        <v>39</v>
      </c>
      <c r="C8" s="3" t="s">
        <v>46</v>
      </c>
      <c r="D8" s="3" t="s">
        <v>46</v>
      </c>
      <c r="E8" s="3" t="s">
        <v>46</v>
      </c>
      <c r="F8" s="4" t="s">
        <v>46</v>
      </c>
    </row>
    <row r="9" spans="1:6" ht="16.5" thickBot="1" x14ac:dyDescent="0.3">
      <c r="A9" s="3" t="s">
        <v>25</v>
      </c>
      <c r="B9" s="3" t="s">
        <v>40</v>
      </c>
      <c r="C9" s="3" t="s">
        <v>45</v>
      </c>
      <c r="D9" s="3" t="s">
        <v>45</v>
      </c>
      <c r="E9" s="3" t="s">
        <v>45</v>
      </c>
      <c r="F9" s="4" t="s">
        <v>45</v>
      </c>
    </row>
    <row r="10" spans="1:6" ht="16.5" thickBot="1" x14ac:dyDescent="0.3">
      <c r="A10" s="3" t="s">
        <v>10</v>
      </c>
      <c r="B10" s="6">
        <f>B7+B8+B9</f>
        <v>363</v>
      </c>
      <c r="C10" s="6">
        <f t="shared" ref="C10:F10" si="1">C7+C8+C9</f>
        <v>90.75</v>
      </c>
      <c r="D10" s="6">
        <f t="shared" si="1"/>
        <v>90.75</v>
      </c>
      <c r="E10" s="6">
        <f t="shared" si="1"/>
        <v>90.75</v>
      </c>
      <c r="F10" s="6">
        <f t="shared" si="1"/>
        <v>90.75</v>
      </c>
    </row>
    <row r="11" spans="1:6" ht="78.75" customHeight="1" x14ac:dyDescent="0.25">
      <c r="A11" s="11" t="s">
        <v>11</v>
      </c>
      <c r="B11" s="13">
        <f>B6+B10</f>
        <v>482</v>
      </c>
      <c r="C11" s="13">
        <f t="shared" ref="C11:F11" si="2">C6+C10</f>
        <v>120.5</v>
      </c>
      <c r="D11" s="13">
        <f t="shared" si="2"/>
        <v>120.5</v>
      </c>
      <c r="E11" s="13">
        <f t="shared" si="2"/>
        <v>120.5</v>
      </c>
      <c r="F11" s="13">
        <f t="shared" si="2"/>
        <v>120.5</v>
      </c>
    </row>
    <row r="12" spans="1:6" ht="15.75" customHeight="1" thickBot="1" x14ac:dyDescent="0.3">
      <c r="A12" s="12"/>
      <c r="B12" s="14"/>
      <c r="C12" s="14"/>
      <c r="D12" s="14"/>
      <c r="E12" s="14"/>
      <c r="F12" s="14"/>
    </row>
    <row r="13" spans="1:6" ht="32.25" thickBot="1" x14ac:dyDescent="0.3">
      <c r="A13" s="3" t="s">
        <v>26</v>
      </c>
      <c r="B13" s="3" t="s">
        <v>33</v>
      </c>
      <c r="C13" s="3"/>
      <c r="D13" s="3"/>
      <c r="E13" s="3"/>
      <c r="F13" s="4"/>
    </row>
    <row r="14" spans="1:6" ht="16.5" thickBot="1" x14ac:dyDescent="0.3">
      <c r="A14" s="3" t="s">
        <v>12</v>
      </c>
      <c r="B14" s="6" t="str">
        <f>B13</f>
        <v>0</v>
      </c>
      <c r="C14" s="6">
        <f t="shared" ref="C14:F14" si="3">C13</f>
        <v>0</v>
      </c>
      <c r="D14" s="6">
        <f t="shared" si="3"/>
        <v>0</v>
      </c>
      <c r="E14" s="6">
        <f t="shared" si="3"/>
        <v>0</v>
      </c>
      <c r="F14" s="6">
        <f t="shared" si="3"/>
        <v>0</v>
      </c>
    </row>
    <row r="15" spans="1:6" ht="32.25" thickBot="1" x14ac:dyDescent="0.3">
      <c r="A15" s="3" t="s">
        <v>27</v>
      </c>
      <c r="B15" s="8" t="s">
        <v>41</v>
      </c>
      <c r="C15" s="3" t="s">
        <v>42</v>
      </c>
      <c r="D15" s="3" t="s">
        <v>42</v>
      </c>
      <c r="E15" s="3" t="s">
        <v>42</v>
      </c>
      <c r="F15" s="4" t="s">
        <v>42</v>
      </c>
    </row>
    <row r="16" spans="1:6" ht="16.5" thickBot="1" x14ac:dyDescent="0.3">
      <c r="A16" s="3" t="s">
        <v>13</v>
      </c>
      <c r="B16" s="6" t="str">
        <f>B15</f>
        <v>24,4</v>
      </c>
      <c r="C16" s="6" t="str">
        <f t="shared" ref="C16:F16" si="4">C15</f>
        <v>6,1</v>
      </c>
      <c r="D16" s="6" t="str">
        <f t="shared" si="4"/>
        <v>6,1</v>
      </c>
      <c r="E16" s="6" t="str">
        <f t="shared" si="4"/>
        <v>6,1</v>
      </c>
      <c r="F16" s="6" t="str">
        <f t="shared" si="4"/>
        <v>6,1</v>
      </c>
    </row>
    <row r="17" spans="1:6" ht="198.75" customHeight="1" thickBot="1" x14ac:dyDescent="0.3">
      <c r="A17" s="3" t="s">
        <v>31</v>
      </c>
      <c r="B17" s="3" t="s">
        <v>18</v>
      </c>
      <c r="C17" s="3"/>
      <c r="D17" s="3" t="s">
        <v>22</v>
      </c>
      <c r="E17" s="3"/>
      <c r="F17" s="7" t="s">
        <v>22</v>
      </c>
    </row>
    <row r="18" spans="1:6" ht="242.25" customHeight="1" thickBot="1" x14ac:dyDescent="0.3">
      <c r="A18" s="3" t="s">
        <v>32</v>
      </c>
      <c r="B18" s="3" t="s">
        <v>47</v>
      </c>
      <c r="C18" s="3" t="s">
        <v>48</v>
      </c>
      <c r="D18" s="3" t="s">
        <v>48</v>
      </c>
      <c r="E18" s="3" t="s">
        <v>48</v>
      </c>
      <c r="F18" s="4" t="s">
        <v>49</v>
      </c>
    </row>
    <row r="19" spans="1:6" ht="142.5" thickBot="1" x14ac:dyDescent="0.3">
      <c r="A19" s="3" t="s">
        <v>30</v>
      </c>
      <c r="B19" s="3" t="s">
        <v>16</v>
      </c>
      <c r="C19" s="3" t="s">
        <v>50</v>
      </c>
      <c r="D19" s="3" t="s">
        <v>50</v>
      </c>
      <c r="E19" s="3" t="s">
        <v>50</v>
      </c>
      <c r="F19" s="4" t="s">
        <v>50</v>
      </c>
    </row>
    <row r="20" spans="1:6" ht="158.25" thickBot="1" x14ac:dyDescent="0.3">
      <c r="A20" s="3" t="s">
        <v>29</v>
      </c>
      <c r="B20" s="3" t="s">
        <v>51</v>
      </c>
      <c r="C20" s="3" t="s">
        <v>52</v>
      </c>
      <c r="D20" s="3" t="s">
        <v>52</v>
      </c>
      <c r="E20" s="3" t="s">
        <v>52</v>
      </c>
      <c r="F20" s="4" t="s">
        <v>52</v>
      </c>
    </row>
    <row r="21" spans="1:6" ht="174" thickBot="1" x14ac:dyDescent="0.3">
      <c r="A21" s="3" t="s">
        <v>34</v>
      </c>
      <c r="B21" s="3" t="s">
        <v>53</v>
      </c>
      <c r="C21" s="3" t="s">
        <v>33</v>
      </c>
      <c r="D21" s="3" t="s">
        <v>33</v>
      </c>
      <c r="E21" s="3" t="s">
        <v>53</v>
      </c>
      <c r="F21" s="4" t="s">
        <v>33</v>
      </c>
    </row>
    <row r="22" spans="1:6" ht="142.5" thickBot="1" x14ac:dyDescent="0.3">
      <c r="A22" s="3" t="s">
        <v>35</v>
      </c>
      <c r="B22" s="3" t="s">
        <v>53</v>
      </c>
      <c r="C22" s="3" t="s">
        <v>33</v>
      </c>
      <c r="D22" s="3" t="s">
        <v>33</v>
      </c>
      <c r="E22" s="3" t="s">
        <v>53</v>
      </c>
      <c r="F22" s="4" t="s">
        <v>33</v>
      </c>
    </row>
    <row r="23" spans="1:6" ht="174" thickBot="1" x14ac:dyDescent="0.3">
      <c r="A23" s="3" t="s">
        <v>28</v>
      </c>
      <c r="B23" s="3" t="s">
        <v>54</v>
      </c>
      <c r="C23" s="3" t="s">
        <v>55</v>
      </c>
      <c r="D23" s="3" t="s">
        <v>55</v>
      </c>
      <c r="E23" s="3" t="s">
        <v>55</v>
      </c>
      <c r="F23" s="4" t="s">
        <v>55</v>
      </c>
    </row>
    <row r="24" spans="1:6" ht="16.5" thickBot="1" x14ac:dyDescent="0.3">
      <c r="A24" s="3" t="s">
        <v>14</v>
      </c>
      <c r="B24" s="6">
        <f>B17+B18+B19+B20+B23+B21+B22</f>
        <v>218.1</v>
      </c>
      <c r="C24" s="6">
        <f>C17+C18+C19+C20+C23</f>
        <v>38.700000000000003</v>
      </c>
      <c r="D24" s="6">
        <f>D17+D18+D19+D20+D23</f>
        <v>70.2</v>
      </c>
      <c r="E24" s="6">
        <f>E17+E18+E19+E20+E23+E22+E21</f>
        <v>38.900000000000006</v>
      </c>
      <c r="F24" s="6">
        <f>F17+F18+F19+F20+F23</f>
        <v>70.3</v>
      </c>
    </row>
    <row r="25" spans="1:6" ht="16.5" thickBot="1" x14ac:dyDescent="0.3">
      <c r="A25" s="5" t="s">
        <v>15</v>
      </c>
      <c r="B25" s="6">
        <f>B11+B14+B16+B24</f>
        <v>724.5</v>
      </c>
      <c r="C25" s="6">
        <f>C11+C14+C16+C24</f>
        <v>165.3</v>
      </c>
      <c r="D25" s="6">
        <f>D11+D14+D16+D24</f>
        <v>196.8</v>
      </c>
      <c r="E25" s="6">
        <f>E11+E14+E16+E24</f>
        <v>165.5</v>
      </c>
      <c r="F25" s="6">
        <f>F11+F14+F16+F24</f>
        <v>196.89999999999998</v>
      </c>
    </row>
  </sheetData>
  <mergeCells count="7">
    <mergeCell ref="A1:F1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99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2024-10-31T08:49:53Z</dcterms:modified>
</cp:coreProperties>
</file>