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Лист1!$B$11</definedName>
  </definedNames>
  <calcPr calcId="145621"/>
</workbook>
</file>

<file path=xl/calcChain.xml><?xml version="1.0" encoding="utf-8"?>
<calcChain xmlns="http://schemas.openxmlformats.org/spreadsheetml/2006/main">
  <c r="C7" i="1" l="1"/>
  <c r="C23" i="1" l="1"/>
  <c r="C19" i="1"/>
  <c r="C17" i="1"/>
  <c r="C13" i="1"/>
  <c r="C14" i="1" l="1"/>
  <c r="D14" i="1"/>
  <c r="B14" i="1"/>
  <c r="B22" i="1" l="1"/>
  <c r="C30" i="1"/>
  <c r="C26" i="1"/>
  <c r="C27" i="1"/>
  <c r="C29" i="1"/>
  <c r="C31" i="1"/>
  <c r="C25" i="1"/>
  <c r="C24" i="1"/>
  <c r="C11" i="1"/>
  <c r="B11" i="1"/>
  <c r="C22" i="1" l="1"/>
  <c r="D8" i="1"/>
  <c r="C16" i="1"/>
  <c r="C9" i="1" s="1"/>
  <c r="C5" i="1" s="1"/>
  <c r="B16" i="1"/>
  <c r="B9" i="1" l="1"/>
  <c r="B5" i="1" s="1"/>
  <c r="B33" i="1" s="1"/>
  <c r="C33" i="1"/>
  <c r="D22" i="1"/>
  <c r="D5" i="1" l="1"/>
</calcChain>
</file>

<file path=xl/sharedStrings.xml><?xml version="1.0" encoding="utf-8"?>
<sst xmlns="http://schemas.openxmlformats.org/spreadsheetml/2006/main" count="33" uniqueCount="33">
  <si>
    <t>тыс. рублей</t>
  </si>
  <si>
    <t>Наименование</t>
  </si>
  <si>
    <t xml:space="preserve">Процент испол-нения </t>
  </si>
  <si>
    <t>ДОХОДЫ, ВСЕГО</t>
  </si>
  <si>
    <t>из них:</t>
  </si>
  <si>
    <t>НАЛОГОВЫЕ ДОХОДЫ</t>
  </si>
  <si>
    <t>НЕНАЛОГОВЫЕ ДОХОДЫ</t>
  </si>
  <si>
    <t>БЕЗВОЗМЕЗДНЫЕ ПОСТУПЛЕНИЯ, ВСЕГО</t>
  </si>
  <si>
    <t>в том числе:</t>
  </si>
  <si>
    <t>Дотации</t>
  </si>
  <si>
    <t>Субсидии в том числе:</t>
  </si>
  <si>
    <t>Прочие субсидии бюджетам сельских поселений</t>
  </si>
  <si>
    <r>
      <t>Субвенции</t>
    </r>
    <r>
      <rPr>
        <sz val="10"/>
        <color rgb="FF000000"/>
        <rFont val="Times New Roman"/>
        <family val="1"/>
        <charset val="204"/>
      </rPr>
      <t xml:space="preserve"> в том числе:</t>
    </r>
  </si>
  <si>
    <t>Субвенция на осуществление первичного воинского учета на территориях, где отсутствуют военные комиссариаты</t>
  </si>
  <si>
    <t>Субвенции на функционирование административных комиссий при местных администрациях</t>
  </si>
  <si>
    <t xml:space="preserve">Межбюджетные трансферты, передаваемые  из бюджетов поселений на осуществление полномочий по решению вопросов местного значения в соответствии с заключенными соглашениями </t>
  </si>
  <si>
    <t>Прочие безвозмездные поступления</t>
  </si>
  <si>
    <t>РАСХОДЫ, ВСЕГО</t>
  </si>
  <si>
    <t>01 Общегосударственные вопросы</t>
  </si>
  <si>
    <t>02 Национальная оборона</t>
  </si>
  <si>
    <t>03 Национальная безопасность и правоохранительная деятельность</t>
  </si>
  <si>
    <t>04 Национальная экономика</t>
  </si>
  <si>
    <t>05 Жилищно-коммунальное хозяйство</t>
  </si>
  <si>
    <t>10 Социальная политика</t>
  </si>
  <si>
    <t>Дефицит-/Профицит+</t>
  </si>
  <si>
    <t>08 Культура, кинематография</t>
  </si>
  <si>
    <t>Дотации бюджетам поселений на выравнивание бюджетной обеспеченности</t>
  </si>
  <si>
    <t>Дотация на поддержку мер по обеспечению сбалансированности бюджетов</t>
  </si>
  <si>
    <t>11 Физическая культура и спорт</t>
  </si>
  <si>
    <t>ОЦЕНКА                                                                                                                                                                                                                                              исполнения бюджета поселения за 2024 год</t>
  </si>
  <si>
    <t>Бюджет  на                   2024 год ( с учетом изменений)</t>
  </si>
  <si>
    <t>Ожидаемая оценка за 2024 год</t>
  </si>
  <si>
    <t>Администрация Ермошихинского сельсовета Локтевского района Алтайского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</si>
</sst>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B32" sqref="B32"/>
    </sheetView>
  </sheetViews>
  <sheetFormatPr defaultRowHeight="15" x14ac:dyDescent="0.25"/>
  <cols>
    <col min="1" max="1" width="39.85546875" customWidth="1"/>
    <col min="2" max="3" width="15.7109375" customWidth="1"/>
    <col min="4" max="4" width="15.5703125" customWidth="1"/>
  </cols>
  <sheetData>
    <row r="1" spans="1:4" ht="45.75" customHeight="1" thickBot="1" x14ac:dyDescent="0.3">
      <c r="A1" s="11" t="s">
        <v>29</v>
      </c>
      <c r="B1" s="12"/>
      <c r="C1" s="12"/>
      <c r="D1" s="13"/>
    </row>
    <row r="2" spans="1:4" ht="24.75" customHeight="1" x14ac:dyDescent="0.25">
      <c r="A2" s="15" t="s">
        <v>32</v>
      </c>
      <c r="B2" s="16"/>
      <c r="C2" s="16"/>
      <c r="D2" s="17"/>
    </row>
    <row r="3" spans="1:4" ht="21" thickBot="1" x14ac:dyDescent="0.3">
      <c r="A3" s="5"/>
      <c r="B3" s="6"/>
      <c r="C3" s="14" t="s">
        <v>0</v>
      </c>
      <c r="D3" s="14"/>
    </row>
    <row r="4" spans="1:4" ht="54" customHeight="1" thickBot="1" x14ac:dyDescent="0.3">
      <c r="A4" s="7" t="s">
        <v>1</v>
      </c>
      <c r="B4" s="8" t="s">
        <v>30</v>
      </c>
      <c r="C4" s="8" t="s">
        <v>31</v>
      </c>
      <c r="D4" s="8" t="s">
        <v>2</v>
      </c>
    </row>
    <row r="5" spans="1:4" ht="15.75" thickBot="1" x14ac:dyDescent="0.3">
      <c r="A5" s="2" t="s">
        <v>3</v>
      </c>
      <c r="B5" s="4">
        <f>B7+B8+B9</f>
        <v>1022.1</v>
      </c>
      <c r="C5" s="4">
        <f>C7+C8+C9</f>
        <v>1167.5999999999999</v>
      </c>
      <c r="D5" s="9">
        <f>C5/B5*100</f>
        <v>114.23539771059581</v>
      </c>
    </row>
    <row r="6" spans="1:4" ht="15.75" thickBot="1" x14ac:dyDescent="0.3">
      <c r="A6" s="3" t="s">
        <v>4</v>
      </c>
      <c r="B6" s="4"/>
      <c r="C6" s="4"/>
      <c r="D6" s="4"/>
    </row>
    <row r="7" spans="1:4" ht="15.75" thickBot="1" x14ac:dyDescent="0.3">
      <c r="A7" s="2" t="s">
        <v>5</v>
      </c>
      <c r="B7" s="4">
        <v>142</v>
      </c>
      <c r="C7" s="4">
        <f>B7</f>
        <v>142</v>
      </c>
      <c r="D7" s="4">
        <v>100</v>
      </c>
    </row>
    <row r="8" spans="1:4" ht="15.75" thickBot="1" x14ac:dyDescent="0.3">
      <c r="A8" s="2" t="s">
        <v>6</v>
      </c>
      <c r="B8" s="4">
        <v>266</v>
      </c>
      <c r="C8" s="4">
        <v>411.5</v>
      </c>
      <c r="D8" s="9">
        <f>C8/B8*100</f>
        <v>154.69924812030075</v>
      </c>
    </row>
    <row r="9" spans="1:4" ht="15.75" thickBot="1" x14ac:dyDescent="0.3">
      <c r="A9" s="2" t="s">
        <v>7</v>
      </c>
      <c r="B9" s="4">
        <f>_GoBack+B14+B16+B19+B21</f>
        <v>614.1</v>
      </c>
      <c r="C9" s="4">
        <f>_GoBack+C14+C16+C19+C21</f>
        <v>614.1</v>
      </c>
      <c r="D9" s="4">
        <v>100</v>
      </c>
    </row>
    <row r="10" spans="1:4" ht="15.75" thickBot="1" x14ac:dyDescent="0.3">
      <c r="A10" s="3" t="s">
        <v>8</v>
      </c>
      <c r="B10" s="4"/>
      <c r="C10" s="4"/>
      <c r="D10" s="4"/>
    </row>
    <row r="11" spans="1:4" ht="15.75" thickBot="1" x14ac:dyDescent="0.3">
      <c r="A11" s="2" t="s">
        <v>9</v>
      </c>
      <c r="B11" s="4">
        <f>B12+B13</f>
        <v>7.7</v>
      </c>
      <c r="C11" s="4">
        <f>C12+C13</f>
        <v>7.7</v>
      </c>
      <c r="D11" s="4">
        <v>100</v>
      </c>
    </row>
    <row r="12" spans="1:4" ht="26.25" thickBot="1" x14ac:dyDescent="0.3">
      <c r="A12" s="3" t="s">
        <v>27</v>
      </c>
      <c r="B12" s="1"/>
      <c r="C12" s="1"/>
      <c r="D12" s="1"/>
    </row>
    <row r="13" spans="1:4" ht="26.25" thickBot="1" x14ac:dyDescent="0.3">
      <c r="A13" s="10" t="s">
        <v>26</v>
      </c>
      <c r="B13" s="1">
        <v>7.7</v>
      </c>
      <c r="C13" s="1">
        <f>B13</f>
        <v>7.7</v>
      </c>
      <c r="D13" s="1">
        <v>10</v>
      </c>
    </row>
    <row r="14" spans="1:4" ht="15.75" thickBot="1" x14ac:dyDescent="0.3">
      <c r="A14" s="2" t="s">
        <v>10</v>
      </c>
      <c r="B14" s="4">
        <f>B15</f>
        <v>0</v>
      </c>
      <c r="C14" s="4">
        <f t="shared" ref="C14:D14" si="0">C15</f>
        <v>0</v>
      </c>
      <c r="D14" s="4">
        <f t="shared" si="0"/>
        <v>0</v>
      </c>
    </row>
    <row r="15" spans="1:4" ht="26.25" thickBot="1" x14ac:dyDescent="0.3">
      <c r="A15" s="3" t="s">
        <v>11</v>
      </c>
      <c r="B15" s="1"/>
      <c r="C15" s="1"/>
      <c r="D15" s="1"/>
    </row>
    <row r="16" spans="1:4" ht="15.75" thickBot="1" x14ac:dyDescent="0.3">
      <c r="A16" s="2" t="s">
        <v>12</v>
      </c>
      <c r="B16" s="4">
        <f>B17+B18</f>
        <v>21</v>
      </c>
      <c r="C16" s="4">
        <f>C17+C18</f>
        <v>21</v>
      </c>
      <c r="D16" s="1">
        <v>100</v>
      </c>
    </row>
    <row r="17" spans="1:4" ht="39" thickBot="1" x14ac:dyDescent="0.3">
      <c r="A17" s="3" t="s">
        <v>13</v>
      </c>
      <c r="B17" s="1">
        <v>21</v>
      </c>
      <c r="C17" s="1">
        <f>B17</f>
        <v>21</v>
      </c>
      <c r="D17" s="1">
        <v>100</v>
      </c>
    </row>
    <row r="18" spans="1:4" ht="39" hidden="1" thickBot="1" x14ac:dyDescent="0.3">
      <c r="A18" s="3" t="s">
        <v>14</v>
      </c>
      <c r="B18" s="1"/>
      <c r="C18" s="1"/>
      <c r="D18" s="1"/>
    </row>
    <row r="19" spans="1:4" x14ac:dyDescent="0.25">
      <c r="A19" s="18" t="s">
        <v>15</v>
      </c>
      <c r="B19" s="20">
        <v>585.4</v>
      </c>
      <c r="C19" s="20">
        <f>B19</f>
        <v>585.4</v>
      </c>
      <c r="D19" s="20">
        <v>100</v>
      </c>
    </row>
    <row r="20" spans="1:4" ht="46.5" customHeight="1" thickBot="1" x14ac:dyDescent="0.3">
      <c r="A20" s="19"/>
      <c r="B20" s="21"/>
      <c r="C20" s="21"/>
      <c r="D20" s="21"/>
    </row>
    <row r="21" spans="1:4" ht="15.75" hidden="1" thickBot="1" x14ac:dyDescent="0.3">
      <c r="A21" s="2" t="s">
        <v>16</v>
      </c>
      <c r="B21" s="4"/>
      <c r="C21" s="4"/>
      <c r="D21" s="4"/>
    </row>
    <row r="22" spans="1:4" ht="15.75" thickBot="1" x14ac:dyDescent="0.3">
      <c r="A22" s="2" t="s">
        <v>17</v>
      </c>
      <c r="B22" s="4">
        <f>B23+B24+B25+B26+B27+B28+B29+B31+B32+B30</f>
        <v>1211.9000000000001</v>
      </c>
      <c r="C22" s="4">
        <f>C23+C24+C25+C26+C27+C28+C29+C31+C32+C30</f>
        <v>1211.9000000000001</v>
      </c>
      <c r="D22" s="4">
        <f>C22/B22*100</f>
        <v>100</v>
      </c>
    </row>
    <row r="23" spans="1:4" ht="15.75" thickBot="1" x14ac:dyDescent="0.3">
      <c r="A23" s="3" t="s">
        <v>18</v>
      </c>
      <c r="B23" s="1">
        <v>833.7</v>
      </c>
      <c r="C23" s="1">
        <f>B23</f>
        <v>833.7</v>
      </c>
      <c r="D23" s="1">
        <v>100</v>
      </c>
    </row>
    <row r="24" spans="1:4" ht="15.75" thickBot="1" x14ac:dyDescent="0.3">
      <c r="A24" s="3" t="s">
        <v>19</v>
      </c>
      <c r="B24" s="1">
        <v>21</v>
      </c>
      <c r="C24" s="1">
        <f>B24</f>
        <v>21</v>
      </c>
      <c r="D24" s="1">
        <v>100</v>
      </c>
    </row>
    <row r="25" spans="1:4" ht="26.25" thickBot="1" x14ac:dyDescent="0.3">
      <c r="A25" s="3" t="s">
        <v>20</v>
      </c>
      <c r="B25" s="1">
        <v>1.5</v>
      </c>
      <c r="C25" s="1">
        <f>B25</f>
        <v>1.5</v>
      </c>
      <c r="D25" s="1">
        <v>100</v>
      </c>
    </row>
    <row r="26" spans="1:4" ht="15.75" thickBot="1" x14ac:dyDescent="0.3">
      <c r="A26" s="3" t="s">
        <v>21</v>
      </c>
      <c r="B26" s="1">
        <v>161</v>
      </c>
      <c r="C26" s="1">
        <f t="shared" ref="C26:C31" si="1">B26</f>
        <v>161</v>
      </c>
      <c r="D26" s="1">
        <v>100</v>
      </c>
    </row>
    <row r="27" spans="1:4" ht="15.75" thickBot="1" x14ac:dyDescent="0.3">
      <c r="A27" s="3" t="s">
        <v>22</v>
      </c>
      <c r="B27" s="1">
        <v>65.7</v>
      </c>
      <c r="C27" s="1">
        <f t="shared" si="1"/>
        <v>65.7</v>
      </c>
      <c r="D27" s="1">
        <v>100</v>
      </c>
    </row>
    <row r="28" spans="1:4" ht="15.75" hidden="1" thickBot="1" x14ac:dyDescent="0.3">
      <c r="A28" s="3"/>
      <c r="B28" s="1"/>
      <c r="C28" s="1"/>
      <c r="D28" s="1"/>
    </row>
    <row r="29" spans="1:4" ht="15.75" thickBot="1" x14ac:dyDescent="0.3">
      <c r="A29" s="3" t="s">
        <v>25</v>
      </c>
      <c r="B29" s="1">
        <v>1</v>
      </c>
      <c r="C29" s="1">
        <f t="shared" si="1"/>
        <v>1</v>
      </c>
      <c r="D29" s="1">
        <v>100</v>
      </c>
    </row>
    <row r="30" spans="1:4" ht="15.75" thickBot="1" x14ac:dyDescent="0.3">
      <c r="A30" s="10" t="s">
        <v>23</v>
      </c>
      <c r="B30" s="1">
        <v>128</v>
      </c>
      <c r="C30" s="1">
        <f t="shared" si="1"/>
        <v>128</v>
      </c>
      <c r="D30" s="1"/>
    </row>
    <row r="31" spans="1:4" ht="15.75" thickBot="1" x14ac:dyDescent="0.3">
      <c r="A31" s="3" t="s">
        <v>28</v>
      </c>
      <c r="B31" s="1">
        <v>0</v>
      </c>
      <c r="C31" s="1">
        <f t="shared" si="1"/>
        <v>0</v>
      </c>
      <c r="D31" s="1">
        <v>100</v>
      </c>
    </row>
    <row r="32" spans="1:4" ht="15.75" thickBot="1" x14ac:dyDescent="0.3">
      <c r="A32" s="3"/>
      <c r="B32" s="1"/>
      <c r="C32" s="1"/>
      <c r="D32" s="1"/>
    </row>
    <row r="33" spans="1:4" x14ac:dyDescent="0.25">
      <c r="A33" s="18" t="s">
        <v>24</v>
      </c>
      <c r="B33" s="20">
        <f>B5-B22</f>
        <v>-189.80000000000007</v>
      </c>
      <c r="C33" s="20">
        <f>C5-C22</f>
        <v>-44.300000000000182</v>
      </c>
      <c r="D33" s="20"/>
    </row>
    <row r="34" spans="1:4" ht="15.75" thickBot="1" x14ac:dyDescent="0.3">
      <c r="A34" s="19"/>
      <c r="B34" s="21"/>
      <c r="C34" s="21"/>
      <c r="D34" s="21"/>
    </row>
  </sheetData>
  <mergeCells count="11">
    <mergeCell ref="A1:D1"/>
    <mergeCell ref="C3:D3"/>
    <mergeCell ref="A2:D2"/>
    <mergeCell ref="A33:A34"/>
    <mergeCell ref="B33:B34"/>
    <mergeCell ref="C33:C34"/>
    <mergeCell ref="D33:D34"/>
    <mergeCell ref="A19:A20"/>
    <mergeCell ref="B19:B20"/>
    <mergeCell ref="C19:C20"/>
    <mergeCell ref="D19: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2024-11-07T04:46:06Z</dcterms:modified>
</cp:coreProperties>
</file>